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\Desktop\"/>
    </mc:Choice>
  </mc:AlternateContent>
  <bookViews>
    <workbookView xWindow="0" yWindow="0" windowWidth="23040" windowHeight="8616"/>
  </bookViews>
  <sheets>
    <sheet name="N 100%" sheetId="1" r:id="rId1"/>
    <sheet name="N 80% R 20% " sheetId="8" r:id="rId2"/>
    <sheet name="N 60% R 40%  " sheetId="9" r:id="rId3"/>
    <sheet name="N 40% R 60%" sheetId="10" r:id="rId4"/>
    <sheet name="N 20% R 80%" sheetId="11" r:id="rId5"/>
    <sheet name="R 100%" sheetId="12" r:id="rId6"/>
  </sheets>
  <calcPr calcId="162913"/>
</workbook>
</file>

<file path=xl/calcChain.xml><?xml version="1.0" encoding="utf-8"?>
<calcChain xmlns="http://schemas.openxmlformats.org/spreadsheetml/2006/main">
  <c r="C14" i="12" l="1"/>
  <c r="D13" i="12" s="1"/>
  <c r="C14" i="11"/>
  <c r="D13" i="11" s="1"/>
  <c r="C14" i="10"/>
  <c r="D3" i="10" s="1"/>
  <c r="C14" i="9"/>
  <c r="D13" i="9" s="1"/>
  <c r="C14" i="8"/>
  <c r="D3" i="8" s="1"/>
  <c r="C14" i="1"/>
  <c r="D3" i="1" s="1"/>
  <c r="D4" i="12" l="1"/>
  <c r="E4" i="12" s="1"/>
  <c r="D5" i="12"/>
  <c r="D7" i="12"/>
  <c r="D3" i="12"/>
  <c r="D8" i="12"/>
  <c r="D4" i="11"/>
  <c r="E4" i="11" s="1"/>
  <c r="D3" i="11"/>
  <c r="D6" i="10"/>
  <c r="D5" i="10"/>
  <c r="D4" i="10"/>
  <c r="E4" i="10" s="1"/>
  <c r="E5" i="10" s="1"/>
  <c r="E6" i="10" s="1"/>
  <c r="D9" i="12"/>
  <c r="D6" i="12"/>
  <c r="D10" i="12"/>
  <c r="D11" i="12"/>
  <c r="D12" i="12"/>
  <c r="E5" i="12"/>
  <c r="E6" i="12" s="1"/>
  <c r="E7" i="12" s="1"/>
  <c r="E8" i="12" s="1"/>
  <c r="E9" i="12" s="1"/>
  <c r="D5" i="11"/>
  <c r="E5" i="11" s="1"/>
  <c r="D6" i="11"/>
  <c r="D7" i="11"/>
  <c r="D8" i="11"/>
  <c r="D9" i="11"/>
  <c r="D10" i="11"/>
  <c r="D11" i="11"/>
  <c r="D12" i="11"/>
  <c r="D7" i="10"/>
  <c r="D9" i="10"/>
  <c r="D10" i="10"/>
  <c r="D11" i="10"/>
  <c r="D8" i="10"/>
  <c r="D12" i="10"/>
  <c r="D13" i="10"/>
  <c r="D3" i="9"/>
  <c r="D7" i="9"/>
  <c r="D11" i="9"/>
  <c r="D6" i="9"/>
  <c r="D10" i="9"/>
  <c r="D4" i="9"/>
  <c r="E4" i="9" s="1"/>
  <c r="D8" i="9"/>
  <c r="D12" i="9"/>
  <c r="D5" i="9"/>
  <c r="D9" i="9"/>
  <c r="D4" i="8"/>
  <c r="E4" i="8" s="1"/>
  <c r="D6" i="8"/>
  <c r="D8" i="8"/>
  <c r="D5" i="8"/>
  <c r="D7" i="8"/>
  <c r="D9" i="8"/>
  <c r="D11" i="8"/>
  <c r="D13" i="8"/>
  <c r="D10" i="8"/>
  <c r="D12" i="8"/>
  <c r="D4" i="1"/>
  <c r="E4" i="1" s="1"/>
  <c r="E7" i="10" l="1"/>
  <c r="E8" i="10" s="1"/>
  <c r="E9" i="10" s="1"/>
  <c r="E10" i="10" s="1"/>
  <c r="E11" i="10" s="1"/>
  <c r="E12" i="10" s="1"/>
  <c r="E13" i="10" s="1"/>
  <c r="E10" i="12"/>
  <c r="E11" i="12" s="1"/>
  <c r="E12" i="12" s="1"/>
  <c r="E13" i="12" s="1"/>
  <c r="D14" i="12"/>
  <c r="E6" i="11"/>
  <c r="E7" i="11" s="1"/>
  <c r="E8" i="11" s="1"/>
  <c r="E9" i="11" s="1"/>
  <c r="E10" i="11" s="1"/>
  <c r="E11" i="11" s="1"/>
  <c r="E12" i="11" s="1"/>
  <c r="E13" i="11" s="1"/>
  <c r="D14" i="11"/>
  <c r="D14" i="10"/>
  <c r="E5" i="9"/>
  <c r="E6" i="9" s="1"/>
  <c r="E7" i="9" s="1"/>
  <c r="E8" i="9" s="1"/>
  <c r="E9" i="9" s="1"/>
  <c r="E10" i="9" s="1"/>
  <c r="E11" i="9" s="1"/>
  <c r="E12" i="9" s="1"/>
  <c r="E13" i="9" s="1"/>
  <c r="D14" i="9"/>
  <c r="E5" i="8"/>
  <c r="E6" i="8" s="1"/>
  <c r="E7" i="8" s="1"/>
  <c r="E8" i="8" s="1"/>
  <c r="E9" i="8" s="1"/>
  <c r="E10" i="8" s="1"/>
  <c r="E11" i="8" s="1"/>
  <c r="E12" i="8" s="1"/>
  <c r="E13" i="8" s="1"/>
  <c r="D14" i="8"/>
  <c r="D9" i="1"/>
  <c r="D13" i="1" l="1"/>
  <c r="D10" i="1"/>
  <c r="D5" i="1"/>
  <c r="D6" i="1"/>
  <c r="D12" i="1"/>
  <c r="D8" i="1"/>
  <c r="D11" i="1"/>
  <c r="D7" i="1"/>
  <c r="E5" i="1" l="1"/>
  <c r="E6" i="1" s="1"/>
  <c r="E7" i="1" s="1"/>
  <c r="E8" i="1" s="1"/>
  <c r="E9" i="1" s="1"/>
  <c r="E10" i="1" s="1"/>
  <c r="E11" i="1" s="1"/>
  <c r="E12" i="1" s="1"/>
  <c r="E13" i="1" s="1"/>
  <c r="D14" i="1"/>
</calcChain>
</file>

<file path=xl/sharedStrings.xml><?xml version="1.0" encoding="utf-8"?>
<sst xmlns="http://schemas.openxmlformats.org/spreadsheetml/2006/main" count="54" uniqueCount="14">
  <si>
    <t>síto [mm]</t>
  </si>
  <si>
    <t>hmotnost [g]</t>
  </si>
  <si>
    <t>celkem</t>
  </si>
  <si>
    <t>hmotnost [%]</t>
  </si>
  <si>
    <t>podsítné [%]</t>
  </si>
  <si>
    <t>podsítné</t>
  </si>
  <si>
    <t>hmotnost navážky</t>
  </si>
  <si>
    <t>1000g</t>
  </si>
  <si>
    <t>N 100%</t>
  </si>
  <si>
    <t>N 80% R 20%</t>
  </si>
  <si>
    <t>N 60% R 40%</t>
  </si>
  <si>
    <t>N 40% R 60%</t>
  </si>
  <si>
    <t>N 20% R 80%</t>
  </si>
  <si>
    <t>R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</si>
</sst>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36351706036744"/>
          <c:y val="4.8062855779391213E-2"/>
          <c:w val="0.79799759405074355"/>
          <c:h val="0.7958693799638682"/>
        </c:manualLayout>
      </c:layout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plus"/>
            <c:size val="5"/>
            <c:spPr>
              <a:ln>
                <a:solidFill>
                  <a:srgbClr val="FF0000"/>
                </a:solidFill>
              </a:ln>
            </c:spPr>
          </c:marker>
          <c:xVal>
            <c:numRef>
              <c:f>'N 100%'!$B$5:$B$12</c:f>
              <c:numCache>
                <c:formatCode>General</c:formatCode>
                <c:ptCount val="8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6.3E-2</c:v>
                </c:pt>
              </c:numCache>
            </c:numRef>
          </c:xVal>
          <c:yVal>
            <c:numRef>
              <c:f>'N 100%'!$E$5:$E$12</c:f>
              <c:numCache>
                <c:formatCode>0.00</c:formatCode>
                <c:ptCount val="8"/>
                <c:pt idx="0">
                  <c:v>100</c:v>
                </c:pt>
                <c:pt idx="1">
                  <c:v>99.899899899899893</c:v>
                </c:pt>
                <c:pt idx="2">
                  <c:v>78.578578578578572</c:v>
                </c:pt>
                <c:pt idx="3">
                  <c:v>1.3013013013012937</c:v>
                </c:pt>
                <c:pt idx="4">
                  <c:v>-7.5495165674510645E-15</c:v>
                </c:pt>
                <c:pt idx="5">
                  <c:v>-7.5495165674510645E-15</c:v>
                </c:pt>
                <c:pt idx="6">
                  <c:v>-7.5495165674510645E-15</c:v>
                </c:pt>
                <c:pt idx="7">
                  <c:v>-7.5495165674510645E-15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02-40F8-91B3-2DD3FDA9E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100%'!$J$2,'N 100%'!$J$2)</c:f>
              <c:numCache>
                <c:formatCode>General</c:formatCode>
                <c:ptCount val="2"/>
              </c:numCache>
            </c:numRef>
          </c:xVal>
          <c:yVal>
            <c:numRef>
              <c:f>('N 100%'!$K$2,'N 100%'!$L$2)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02-40F8-91B3-2DD3FDA9ED92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100%'!$J$7,'N 100%'!$J$7)</c:f>
              <c:numCache>
                <c:formatCode>General</c:formatCode>
                <c:ptCount val="2"/>
              </c:numCache>
            </c:numRef>
          </c:xVal>
          <c:yVal>
            <c:numRef>
              <c:f>('N 100%'!$K$2,'N 100%'!$L$2)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302-40F8-91B3-2DD3FDA9ED92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100%'!$J$8,'N 100%'!$J$8)</c:f>
              <c:numCache>
                <c:formatCode>General</c:formatCode>
                <c:ptCount val="2"/>
              </c:numCache>
            </c:numRef>
          </c:xVal>
          <c:yVal>
            <c:numRef>
              <c:f>('N 100%'!$K$2,'N 100%'!$L$2)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02-40F8-91B3-2DD3FDA9ED92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100%'!$J$9,'N 100%'!$J$9)</c:f>
              <c:numCache>
                <c:formatCode>General</c:formatCode>
                <c:ptCount val="2"/>
              </c:numCache>
            </c:numRef>
          </c:xVal>
          <c:yVal>
            <c:numRef>
              <c:f>('N 100%'!$K$2,'N 100%'!$L$2)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302-40F8-91B3-2DD3FDA9E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valAx>
        <c:axId val="193606192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Průměr zrn [mm]</a:t>
                </a:r>
              </a:p>
            </c:rich>
          </c:tx>
          <c:layout>
            <c:manualLayout>
              <c:xMode val="edge"/>
              <c:yMode val="edge"/>
              <c:x val="0.39783442694663174"/>
              <c:y val="0.930735930735930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0566824"/>
        <c:crosses val="autoZero"/>
        <c:crossBetween val="midCat"/>
        <c:majorUnit val="10"/>
        <c:minorUnit val="10"/>
      </c:valAx>
      <c:valAx>
        <c:axId val="1605668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 baseline="0"/>
                  <a:t>Obsach zrn v procentech hmotnosti [%]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208223972003499E-3"/>
              <c:y val="0.12740430173501038"/>
            </c:manualLayout>
          </c:layout>
          <c:overlay val="0"/>
        </c:title>
        <c:numFmt formatCode="0.00" sourceLinked="1"/>
        <c:majorTickMark val="out"/>
        <c:minorTickMark val="none"/>
        <c:tickLblPos val="low"/>
        <c:crossAx val="193606192"/>
        <c:crossesAt val="1.0000000000000002E-2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36351706036744"/>
          <c:y val="4.8062855779391213E-2"/>
          <c:w val="0.79799759405074355"/>
          <c:h val="0.7958693799638682"/>
        </c:manualLayout>
      </c:layout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plus"/>
            <c:size val="5"/>
            <c:spPr>
              <a:ln>
                <a:solidFill>
                  <a:srgbClr val="FF0000"/>
                </a:solidFill>
              </a:ln>
            </c:spPr>
          </c:marker>
          <c:xVal>
            <c:numRef>
              <c:f>'N 80% R 20% '!$B$5:$B$12</c:f>
              <c:numCache>
                <c:formatCode>General</c:formatCode>
                <c:ptCount val="8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6.3E-2</c:v>
                </c:pt>
              </c:numCache>
            </c:numRef>
          </c:xVal>
          <c:yVal>
            <c:numRef>
              <c:f>'N 80% R 20% '!$E$5:$E$12</c:f>
              <c:numCache>
                <c:formatCode>0.00</c:formatCode>
                <c:ptCount val="8"/>
                <c:pt idx="0">
                  <c:v>100</c:v>
                </c:pt>
                <c:pt idx="1">
                  <c:v>99.6</c:v>
                </c:pt>
                <c:pt idx="2">
                  <c:v>58.099999999999994</c:v>
                </c:pt>
                <c:pt idx="3">
                  <c:v>0.19999999999999574</c:v>
                </c:pt>
                <c:pt idx="4">
                  <c:v>-4.2743586448068527E-15</c:v>
                </c:pt>
                <c:pt idx="5">
                  <c:v>-4.2743586448068527E-15</c:v>
                </c:pt>
                <c:pt idx="6">
                  <c:v>-4.2743586448068527E-15</c:v>
                </c:pt>
                <c:pt idx="7">
                  <c:v>-4.2743586448068527E-15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31-4F9B-A07D-952726D7B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80% R 20% '!$J$2,'N 80% R 20% '!$J$2)</c:f>
              <c:numCache>
                <c:formatCode>General</c:formatCode>
                <c:ptCount val="2"/>
              </c:numCache>
            </c:numRef>
          </c:xVal>
          <c:yVal>
            <c:numRef>
              <c:f>('N 80% R 20% '!$K$2,'N 80% R 20% 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31-4F9B-A07D-952726D7BA0B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80% R 20% '!$J$7,'N 80% R 20% '!$J$7)</c:f>
              <c:numCache>
                <c:formatCode>General</c:formatCode>
                <c:ptCount val="2"/>
              </c:numCache>
            </c:numRef>
          </c:xVal>
          <c:yVal>
            <c:numRef>
              <c:f>('N 80% R 20% '!$K$2,'N 80% R 20% 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31-4F9B-A07D-952726D7BA0B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80% R 20% '!$J$8,'N 80% R 20% '!$J$8)</c:f>
              <c:numCache>
                <c:formatCode>General</c:formatCode>
                <c:ptCount val="2"/>
              </c:numCache>
            </c:numRef>
          </c:xVal>
          <c:yVal>
            <c:numRef>
              <c:f>('N 80% R 20% '!$K$2,'N 80% R 20% 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F31-4F9B-A07D-952726D7BA0B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80% R 20% '!$J$9,'N 80% R 20% '!$J$9)</c:f>
              <c:numCache>
                <c:formatCode>General</c:formatCode>
                <c:ptCount val="2"/>
              </c:numCache>
            </c:numRef>
          </c:xVal>
          <c:yVal>
            <c:numRef>
              <c:f>('N 80% R 20% '!$K$2,'N 80% R 20% 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F31-4F9B-A07D-952726D7B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valAx>
        <c:axId val="193606192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Průměr zrn [mm]</a:t>
                </a:r>
              </a:p>
            </c:rich>
          </c:tx>
          <c:layout>
            <c:manualLayout>
              <c:xMode val="edge"/>
              <c:yMode val="edge"/>
              <c:x val="0.39783442694663174"/>
              <c:y val="0.930735930735930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0566824"/>
        <c:crosses val="autoZero"/>
        <c:crossBetween val="midCat"/>
        <c:majorUnit val="10"/>
        <c:minorUnit val="10"/>
      </c:valAx>
      <c:valAx>
        <c:axId val="1605668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 baseline="0"/>
                  <a:t>Obsach zrn v procentech hmotnosti [%]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208223972003499E-3"/>
              <c:y val="0.12740430173501038"/>
            </c:manualLayout>
          </c:layout>
          <c:overlay val="0"/>
        </c:title>
        <c:numFmt formatCode="0.00" sourceLinked="1"/>
        <c:majorTickMark val="out"/>
        <c:minorTickMark val="none"/>
        <c:tickLblPos val="low"/>
        <c:crossAx val="193606192"/>
        <c:crossesAt val="1.0000000000000002E-2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36351706036744"/>
          <c:y val="4.8062855779391213E-2"/>
          <c:w val="0.79799759405074355"/>
          <c:h val="0.7958693799638682"/>
        </c:manualLayout>
      </c:layout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plus"/>
            <c:size val="5"/>
            <c:spPr>
              <a:ln>
                <a:solidFill>
                  <a:srgbClr val="FF0000"/>
                </a:solidFill>
              </a:ln>
            </c:spPr>
          </c:marker>
          <c:xVal>
            <c:numRef>
              <c:f>'N 60% R 40%  '!$B$5:$B$12</c:f>
              <c:numCache>
                <c:formatCode>General</c:formatCode>
                <c:ptCount val="8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6.3E-2</c:v>
                </c:pt>
              </c:numCache>
            </c:numRef>
          </c:xVal>
          <c:yVal>
            <c:numRef>
              <c:f>'N 60% R 40%  '!$E$5:$E$12</c:f>
              <c:numCache>
                <c:formatCode>0.00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66.566566566566564</c:v>
                </c:pt>
                <c:pt idx="3">
                  <c:v>0.60060060060060039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64-4387-86F0-1E5C6C700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60% R 40%  '!$J$2,'N 60% R 40%  '!$J$2)</c:f>
              <c:numCache>
                <c:formatCode>General</c:formatCode>
                <c:ptCount val="2"/>
              </c:numCache>
            </c:numRef>
          </c:xVal>
          <c:yVal>
            <c:numRef>
              <c:f>('N 60% R 40%  '!$K$2,'N 60% R 40%  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64-4387-86F0-1E5C6C700C39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60% R 40%  '!$J$7,'N 60% R 40%  '!$J$7)</c:f>
              <c:numCache>
                <c:formatCode>General</c:formatCode>
                <c:ptCount val="2"/>
              </c:numCache>
            </c:numRef>
          </c:xVal>
          <c:yVal>
            <c:numRef>
              <c:f>('N 60% R 40%  '!$K$2,'N 60% R 40%  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64-4387-86F0-1E5C6C700C39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60% R 40%  '!$J$8,'N 60% R 40%  '!$J$8)</c:f>
              <c:numCache>
                <c:formatCode>General</c:formatCode>
                <c:ptCount val="2"/>
              </c:numCache>
            </c:numRef>
          </c:xVal>
          <c:yVal>
            <c:numRef>
              <c:f>('N 60% R 40%  '!$K$2,'N 60% R 40%  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64-4387-86F0-1E5C6C700C39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60% R 40%  '!$J$9,'N 60% R 40%  '!$J$9)</c:f>
              <c:numCache>
                <c:formatCode>General</c:formatCode>
                <c:ptCount val="2"/>
              </c:numCache>
            </c:numRef>
          </c:xVal>
          <c:yVal>
            <c:numRef>
              <c:f>('N 60% R 40%  '!$K$2,'N 60% R 40%  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E64-4387-86F0-1E5C6C700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valAx>
        <c:axId val="193606192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Průměr zrn [mm]</a:t>
                </a:r>
              </a:p>
            </c:rich>
          </c:tx>
          <c:layout>
            <c:manualLayout>
              <c:xMode val="edge"/>
              <c:yMode val="edge"/>
              <c:x val="0.39783442694663174"/>
              <c:y val="0.930735930735930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0566824"/>
        <c:crosses val="autoZero"/>
        <c:crossBetween val="midCat"/>
        <c:majorUnit val="10"/>
        <c:minorUnit val="10"/>
      </c:valAx>
      <c:valAx>
        <c:axId val="1605668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 baseline="0"/>
                  <a:t>Obsach zrn v procentech hmotnosti [%]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208223972003499E-3"/>
              <c:y val="0.12740430173501038"/>
            </c:manualLayout>
          </c:layout>
          <c:overlay val="0"/>
        </c:title>
        <c:numFmt formatCode="0.00" sourceLinked="1"/>
        <c:majorTickMark val="out"/>
        <c:minorTickMark val="none"/>
        <c:tickLblPos val="low"/>
        <c:crossAx val="193606192"/>
        <c:crossesAt val="1.0000000000000002E-2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36351706036744"/>
          <c:y val="4.8062855779391213E-2"/>
          <c:w val="0.79799759405074355"/>
          <c:h val="0.7958693799638682"/>
        </c:manualLayout>
      </c:layout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plus"/>
            <c:size val="5"/>
            <c:spPr>
              <a:ln>
                <a:solidFill>
                  <a:srgbClr val="FF0000"/>
                </a:solidFill>
              </a:ln>
            </c:spPr>
          </c:marker>
          <c:xVal>
            <c:numRef>
              <c:f>'N 40% R 60%'!$B$5:$B$12</c:f>
              <c:numCache>
                <c:formatCode>General</c:formatCode>
                <c:ptCount val="8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6.3E-2</c:v>
                </c:pt>
              </c:numCache>
            </c:numRef>
          </c:xVal>
          <c:yVal>
            <c:numRef>
              <c:f>'N 40% R 60%'!$E$5:$E$12</c:f>
              <c:numCache>
                <c:formatCode>0.00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64.2</c:v>
                </c:pt>
                <c:pt idx="3">
                  <c:v>2.2000000000000028</c:v>
                </c:pt>
                <c:pt idx="4">
                  <c:v>0.10000000000000275</c:v>
                </c:pt>
                <c:pt idx="5">
                  <c:v>2.7478019859472624E-15</c:v>
                </c:pt>
                <c:pt idx="6">
                  <c:v>2.7478019859472624E-15</c:v>
                </c:pt>
                <c:pt idx="7">
                  <c:v>2.7478019859472624E-15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A7-402B-AF38-E652A109C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40% R 60%'!$J$2,'N 40% R 60%'!$J$2)</c:f>
              <c:numCache>
                <c:formatCode>General</c:formatCode>
                <c:ptCount val="2"/>
              </c:numCache>
            </c:numRef>
          </c:xVal>
          <c:yVal>
            <c:numRef>
              <c:f>('N 40% R 60%'!$K$2,'N 40% R 60%'!$L$2)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A7-402B-AF38-E652A109C6C8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40% R 60%'!$J$7,'N 40% R 60%'!$J$7)</c:f>
              <c:numCache>
                <c:formatCode>General</c:formatCode>
                <c:ptCount val="2"/>
              </c:numCache>
            </c:numRef>
          </c:xVal>
          <c:yVal>
            <c:numRef>
              <c:f>('N 40% R 60%'!$K$2,'N 40% R 60%'!$L$2)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A7-402B-AF38-E652A109C6C8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40% R 60%'!$J$8,'N 40% R 60%'!$J$8)</c:f>
              <c:numCache>
                <c:formatCode>General</c:formatCode>
                <c:ptCount val="2"/>
              </c:numCache>
            </c:numRef>
          </c:xVal>
          <c:yVal>
            <c:numRef>
              <c:f>('N 40% R 60%'!$K$2,'N 40% R 60%'!$L$2)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A7-402B-AF38-E652A109C6C8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40% R 60%'!$J$9,'N 40% R 60%'!$J$9)</c:f>
              <c:numCache>
                <c:formatCode>General</c:formatCode>
                <c:ptCount val="2"/>
              </c:numCache>
            </c:numRef>
          </c:xVal>
          <c:yVal>
            <c:numRef>
              <c:f>('N 40% R 60%'!$K$2,'N 40% R 60%'!$L$2)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FA7-402B-AF38-E652A109C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valAx>
        <c:axId val="193606192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Průměr zrn [mm]</a:t>
                </a:r>
              </a:p>
            </c:rich>
          </c:tx>
          <c:layout>
            <c:manualLayout>
              <c:xMode val="edge"/>
              <c:yMode val="edge"/>
              <c:x val="0.39783442694663174"/>
              <c:y val="0.930735930735930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0566824"/>
        <c:crosses val="autoZero"/>
        <c:crossBetween val="midCat"/>
        <c:majorUnit val="10"/>
        <c:minorUnit val="10"/>
      </c:valAx>
      <c:valAx>
        <c:axId val="1605668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 baseline="0"/>
                  <a:t>Obsach zrn v procentech hmotnosti [%]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208223972003499E-3"/>
              <c:y val="0.12740430173501038"/>
            </c:manualLayout>
          </c:layout>
          <c:overlay val="0"/>
        </c:title>
        <c:numFmt formatCode="0.00" sourceLinked="1"/>
        <c:majorTickMark val="out"/>
        <c:minorTickMark val="none"/>
        <c:tickLblPos val="low"/>
        <c:crossAx val="193606192"/>
        <c:crossesAt val="1.0000000000000002E-2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36351706036744"/>
          <c:y val="4.8062855779391213E-2"/>
          <c:w val="0.79799759405074355"/>
          <c:h val="0.7958693799638682"/>
        </c:manualLayout>
      </c:layout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plus"/>
            <c:size val="5"/>
            <c:spPr>
              <a:ln>
                <a:solidFill>
                  <a:srgbClr val="FF0000"/>
                </a:solidFill>
              </a:ln>
            </c:spPr>
          </c:marker>
          <c:xVal>
            <c:numRef>
              <c:f>'N 20% R 80%'!$B$5:$B$12</c:f>
              <c:numCache>
                <c:formatCode>General</c:formatCode>
                <c:ptCount val="8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6.3E-2</c:v>
                </c:pt>
              </c:numCache>
            </c:numRef>
          </c:xVal>
          <c:yVal>
            <c:numRef>
              <c:f>'N 20% R 80%'!$E$5:$E$12</c:f>
              <c:numCache>
                <c:formatCode>0.00</c:formatCode>
                <c:ptCount val="8"/>
                <c:pt idx="0">
                  <c:v>100</c:v>
                </c:pt>
                <c:pt idx="1">
                  <c:v>98.398398398398399</c:v>
                </c:pt>
                <c:pt idx="2">
                  <c:v>49.749749749749753</c:v>
                </c:pt>
                <c:pt idx="3">
                  <c:v>0.40040040040040736</c:v>
                </c:pt>
                <c:pt idx="4">
                  <c:v>6.9388939039072284E-15</c:v>
                </c:pt>
                <c:pt idx="5">
                  <c:v>6.9388939039072284E-15</c:v>
                </c:pt>
                <c:pt idx="6">
                  <c:v>6.9388939039072284E-15</c:v>
                </c:pt>
                <c:pt idx="7">
                  <c:v>6.9388939039072284E-15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F9-440D-AE18-850577641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20% R 80%'!$J$2,'N 20% R 80%'!$J$2)</c:f>
              <c:numCache>
                <c:formatCode>General</c:formatCode>
                <c:ptCount val="2"/>
              </c:numCache>
            </c:numRef>
          </c:xVal>
          <c:yVal>
            <c:numRef>
              <c:f>('N 20% R 80%'!$K$2,'N 20% R 80%'!$L$2)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F9-440D-AE18-850577641C49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20% R 80%'!$J$7,'N 20% R 80%'!$J$7)</c:f>
              <c:numCache>
                <c:formatCode>General</c:formatCode>
                <c:ptCount val="2"/>
              </c:numCache>
            </c:numRef>
          </c:xVal>
          <c:yVal>
            <c:numRef>
              <c:f>('N 20% R 80%'!$K$2,'N 20% R 80%'!$L$2)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F9-440D-AE18-850577641C49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20% R 80%'!$J$8,'N 20% R 80%'!$J$8)</c:f>
              <c:numCache>
                <c:formatCode>General</c:formatCode>
                <c:ptCount val="2"/>
              </c:numCache>
            </c:numRef>
          </c:xVal>
          <c:yVal>
            <c:numRef>
              <c:f>('N 20% R 80%'!$K$2,'N 20% R 80%'!$L$2)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FF9-440D-AE18-850577641C49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('N 20% R 80%'!$J$9,'N 20% R 80%'!$J$9)</c:f>
              <c:numCache>
                <c:formatCode>General</c:formatCode>
                <c:ptCount val="2"/>
              </c:numCache>
            </c:numRef>
          </c:xVal>
          <c:yVal>
            <c:numRef>
              <c:f>('N 20% R 80%'!$K$2,'N 20% R 80%'!$L$2)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FF9-440D-AE18-850577641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valAx>
        <c:axId val="193606192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Průměr zrn [mm]</a:t>
                </a:r>
              </a:p>
            </c:rich>
          </c:tx>
          <c:layout>
            <c:manualLayout>
              <c:xMode val="edge"/>
              <c:yMode val="edge"/>
              <c:x val="0.39783442694663174"/>
              <c:y val="0.930735930735930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0566824"/>
        <c:crosses val="autoZero"/>
        <c:crossBetween val="midCat"/>
        <c:majorUnit val="10"/>
        <c:minorUnit val="10"/>
      </c:valAx>
      <c:valAx>
        <c:axId val="1605668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 baseline="0"/>
                  <a:t>Obsach zrn v procentech hmotnosti [%]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208223972003499E-3"/>
              <c:y val="0.12740430173501038"/>
            </c:manualLayout>
          </c:layout>
          <c:overlay val="0"/>
        </c:title>
        <c:numFmt formatCode="0.00" sourceLinked="1"/>
        <c:majorTickMark val="out"/>
        <c:minorTickMark val="none"/>
        <c:tickLblPos val="low"/>
        <c:crossAx val="193606192"/>
        <c:crossesAt val="1.0000000000000002E-2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36351706036744"/>
          <c:y val="4.8062855779391213E-2"/>
          <c:w val="0.79799759405074355"/>
          <c:h val="0.7958693799638682"/>
        </c:manualLayout>
      </c:layout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plus"/>
            <c:size val="5"/>
            <c:spPr>
              <a:ln>
                <a:solidFill>
                  <a:srgbClr val="FF0000"/>
                </a:solidFill>
              </a:ln>
            </c:spPr>
          </c:marker>
          <c:xVal>
            <c:numRef>
              <c:f>'R 100%'!$B$5:$B$12</c:f>
              <c:numCache>
                <c:formatCode>General</c:formatCode>
                <c:ptCount val="8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0.125</c:v>
                </c:pt>
                <c:pt idx="7">
                  <c:v>6.3E-2</c:v>
                </c:pt>
              </c:numCache>
            </c:numRef>
          </c:xVal>
          <c:yVal>
            <c:numRef>
              <c:f>'R 100%'!$E$5:$E$12</c:f>
              <c:numCache>
                <c:formatCode>0.00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61.961961961961961</c:v>
                </c:pt>
                <c:pt idx="3">
                  <c:v>0.20020020020020013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BDE-4988-8438-B2B261DD4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 100%'!$J$2,'R 100%'!$J$2)</c:f>
              <c:numCache>
                <c:formatCode>General</c:formatCode>
                <c:ptCount val="2"/>
              </c:numCache>
            </c:numRef>
          </c:xVal>
          <c:yVal>
            <c:numRef>
              <c:f>('R 100%'!$K$2,'R 100%'!$L$2)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DE-4988-8438-B2B261DD49F2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 100%'!$J$7,'R 100%'!$J$7)</c:f>
              <c:numCache>
                <c:formatCode>General</c:formatCode>
                <c:ptCount val="2"/>
              </c:numCache>
            </c:numRef>
          </c:xVal>
          <c:yVal>
            <c:numRef>
              <c:f>('R 100%'!$K$2,'R 100%'!$L$2)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DE-4988-8438-B2B261DD49F2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 100%'!$J$8,'R 100%'!$J$8)</c:f>
              <c:numCache>
                <c:formatCode>General</c:formatCode>
                <c:ptCount val="2"/>
              </c:numCache>
            </c:numRef>
          </c:xVal>
          <c:yVal>
            <c:numRef>
              <c:f>('R 100%'!$K$2,'R 100%'!$L$2)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DE-4988-8438-B2B261DD49F2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 100%'!$J$9,'R 100%'!$J$9)</c:f>
              <c:numCache>
                <c:formatCode>General</c:formatCode>
                <c:ptCount val="2"/>
              </c:numCache>
            </c:numRef>
          </c:xVal>
          <c:yVal>
            <c:numRef>
              <c:f>('R 100%'!$K$2,'R 100%'!$L$2)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BDE-4988-8438-B2B261DD4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606192"/>
        <c:axId val="160566824"/>
      </c:scatterChart>
      <c:valAx>
        <c:axId val="193606192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Průměr zrn [mm]</a:t>
                </a:r>
              </a:p>
            </c:rich>
          </c:tx>
          <c:layout>
            <c:manualLayout>
              <c:xMode val="edge"/>
              <c:yMode val="edge"/>
              <c:x val="0.39783442694663174"/>
              <c:y val="0.930735930735930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0566824"/>
        <c:crosses val="autoZero"/>
        <c:crossBetween val="midCat"/>
        <c:majorUnit val="10"/>
        <c:minorUnit val="10"/>
      </c:valAx>
      <c:valAx>
        <c:axId val="1605668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 baseline="0"/>
                  <a:t>Obsach zrn v procentech hmotnosti [%]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208223972003499E-3"/>
              <c:y val="0.12740430173501038"/>
            </c:manualLayout>
          </c:layout>
          <c:overlay val="0"/>
        </c:title>
        <c:numFmt formatCode="0.00" sourceLinked="1"/>
        <c:majorTickMark val="out"/>
        <c:minorTickMark val="none"/>
        <c:tickLblPos val="low"/>
        <c:crossAx val="193606192"/>
        <c:crossesAt val="1.0000000000000002E-2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15</xdr:row>
      <xdr:rowOff>100012</xdr:rowOff>
    </xdr:from>
    <xdr:to>
      <xdr:col>6</xdr:col>
      <xdr:colOff>409575</xdr:colOff>
      <xdr:row>29</xdr:row>
      <xdr:rowOff>176212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15</xdr:row>
      <xdr:rowOff>100012</xdr:rowOff>
    </xdr:from>
    <xdr:to>
      <xdr:col>6</xdr:col>
      <xdr:colOff>409575</xdr:colOff>
      <xdr:row>29</xdr:row>
      <xdr:rowOff>176212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15</xdr:row>
      <xdr:rowOff>100012</xdr:rowOff>
    </xdr:from>
    <xdr:to>
      <xdr:col>6</xdr:col>
      <xdr:colOff>409575</xdr:colOff>
      <xdr:row>29</xdr:row>
      <xdr:rowOff>176212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15</xdr:row>
      <xdr:rowOff>100012</xdr:rowOff>
    </xdr:from>
    <xdr:to>
      <xdr:col>6</xdr:col>
      <xdr:colOff>409575</xdr:colOff>
      <xdr:row>29</xdr:row>
      <xdr:rowOff>176212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15</xdr:row>
      <xdr:rowOff>100012</xdr:rowOff>
    </xdr:from>
    <xdr:to>
      <xdr:col>6</xdr:col>
      <xdr:colOff>409575</xdr:colOff>
      <xdr:row>29</xdr:row>
      <xdr:rowOff>176212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15</xdr:row>
      <xdr:rowOff>100012</xdr:rowOff>
    </xdr:from>
    <xdr:to>
      <xdr:col>6</xdr:col>
      <xdr:colOff>409575</xdr:colOff>
      <xdr:row>29</xdr:row>
      <xdr:rowOff>176212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ColWidth="9.109375" defaultRowHeight="14.4" x14ac:dyDescent="0.3"/>
  <cols>
    <col min="1" max="1" width="10.6640625" style="1" customWidth="1"/>
    <col min="2" max="2" width="11.44140625" style="1" customWidth="1"/>
    <col min="3" max="3" width="14" style="1" customWidth="1"/>
    <col min="4" max="4" width="15.109375" style="1" customWidth="1"/>
    <col min="5" max="5" width="14.88671875" style="1" customWidth="1"/>
    <col min="6" max="6" width="9.109375" style="1" customWidth="1"/>
    <col min="7" max="16384" width="9.109375" style="1"/>
  </cols>
  <sheetData>
    <row r="1" spans="1:8" x14ac:dyDescent="0.3">
      <c r="A1" s="1" t="s">
        <v>8</v>
      </c>
      <c r="B1" s="11"/>
      <c r="F1" s="14" t="s">
        <v>6</v>
      </c>
      <c r="G1" s="14"/>
      <c r="H1" s="1" t="s">
        <v>7</v>
      </c>
    </row>
    <row r="2" spans="1:8" x14ac:dyDescent="0.3">
      <c r="B2" s="3" t="s">
        <v>0</v>
      </c>
      <c r="C2" s="3" t="s">
        <v>1</v>
      </c>
      <c r="D2" s="3" t="s">
        <v>3</v>
      </c>
      <c r="E2" s="3" t="s">
        <v>4</v>
      </c>
    </row>
    <row r="3" spans="1:8" s="12" customFormat="1" x14ac:dyDescent="0.3">
      <c r="B3" s="7">
        <v>32</v>
      </c>
      <c r="C3" s="8">
        <v>0</v>
      </c>
      <c r="D3" s="2">
        <f t="shared" ref="D3:D6" si="0">100*C3/$C$14</f>
        <v>0</v>
      </c>
      <c r="E3" s="7">
        <v>100</v>
      </c>
    </row>
    <row r="4" spans="1:8" s="12" customFormat="1" x14ac:dyDescent="0.3">
      <c r="B4" s="7">
        <v>16</v>
      </c>
      <c r="C4" s="8">
        <v>0</v>
      </c>
      <c r="D4" s="2">
        <f t="shared" si="0"/>
        <v>0</v>
      </c>
      <c r="E4" s="13">
        <f>E3-D4</f>
        <v>100</v>
      </c>
    </row>
    <row r="5" spans="1:8" x14ac:dyDescent="0.3">
      <c r="B5" s="7">
        <v>8</v>
      </c>
      <c r="C5" s="8">
        <v>0</v>
      </c>
      <c r="D5" s="2">
        <f t="shared" si="0"/>
        <v>0</v>
      </c>
      <c r="E5" s="13">
        <f t="shared" ref="E5:E13" si="1">E4-D5</f>
        <v>100</v>
      </c>
    </row>
    <row r="6" spans="1:8" x14ac:dyDescent="0.3">
      <c r="B6" s="7">
        <v>4</v>
      </c>
      <c r="C6" s="8">
        <v>1</v>
      </c>
      <c r="D6" s="2">
        <f t="shared" si="0"/>
        <v>0.10010010010010011</v>
      </c>
      <c r="E6" s="13">
        <f t="shared" si="1"/>
        <v>99.899899899899893</v>
      </c>
    </row>
    <row r="7" spans="1:8" x14ac:dyDescent="0.3">
      <c r="B7" s="1">
        <v>2</v>
      </c>
      <c r="C7" s="9">
        <v>213</v>
      </c>
      <c r="D7" s="2">
        <f>100*C7/$C$14</f>
        <v>21.321321321321321</v>
      </c>
      <c r="E7" s="13">
        <f t="shared" si="1"/>
        <v>78.578578578578572</v>
      </c>
    </row>
    <row r="8" spans="1:8" x14ac:dyDescent="0.3">
      <c r="B8" s="1">
        <v>1</v>
      </c>
      <c r="C8" s="9">
        <v>772</v>
      </c>
      <c r="D8" s="2">
        <f t="shared" ref="D8:D13" si="2">100*C8/$C$14</f>
        <v>77.277277277277278</v>
      </c>
      <c r="E8" s="13">
        <f t="shared" si="1"/>
        <v>1.3013013013012937</v>
      </c>
    </row>
    <row r="9" spans="1:8" x14ac:dyDescent="0.3">
      <c r="B9" s="1">
        <v>0.5</v>
      </c>
      <c r="C9" s="9">
        <v>13</v>
      </c>
      <c r="D9" s="2">
        <f t="shared" si="2"/>
        <v>1.3013013013013013</v>
      </c>
      <c r="E9" s="13">
        <f t="shared" si="1"/>
        <v>-7.5495165674510645E-15</v>
      </c>
    </row>
    <row r="10" spans="1:8" x14ac:dyDescent="0.3">
      <c r="B10" s="1">
        <v>0.25</v>
      </c>
      <c r="C10" s="9">
        <v>0</v>
      </c>
      <c r="D10" s="2">
        <f t="shared" si="2"/>
        <v>0</v>
      </c>
      <c r="E10" s="13">
        <f t="shared" si="1"/>
        <v>-7.5495165674510645E-15</v>
      </c>
    </row>
    <row r="11" spans="1:8" x14ac:dyDescent="0.3">
      <c r="B11" s="1">
        <v>0.125</v>
      </c>
      <c r="C11" s="9">
        <v>0</v>
      </c>
      <c r="D11" s="2">
        <f t="shared" si="2"/>
        <v>0</v>
      </c>
      <c r="E11" s="13">
        <f t="shared" si="1"/>
        <v>-7.5495165674510645E-15</v>
      </c>
    </row>
    <row r="12" spans="1:8" x14ac:dyDescent="0.3">
      <c r="B12" s="1">
        <v>6.3E-2</v>
      </c>
      <c r="C12" s="9">
        <v>0</v>
      </c>
      <c r="D12" s="2">
        <f t="shared" si="2"/>
        <v>0</v>
      </c>
      <c r="E12" s="13">
        <f t="shared" si="1"/>
        <v>-7.5495165674510645E-15</v>
      </c>
    </row>
    <row r="13" spans="1:8" x14ac:dyDescent="0.3">
      <c r="B13" s="3" t="s">
        <v>5</v>
      </c>
      <c r="C13" s="10">
        <v>0</v>
      </c>
      <c r="D13" s="4">
        <f t="shared" si="2"/>
        <v>0</v>
      </c>
      <c r="E13" s="13">
        <f t="shared" si="1"/>
        <v>-7.5495165674510645E-15</v>
      </c>
    </row>
    <row r="14" spans="1:8" x14ac:dyDescent="0.3">
      <c r="B14" s="1" t="s">
        <v>2</v>
      </c>
      <c r="C14" s="2">
        <f>SUM(C3:C13)</f>
        <v>999</v>
      </c>
      <c r="D14" s="2">
        <f>SUM(D3:D13)</f>
        <v>100.00000000000001</v>
      </c>
    </row>
    <row r="21" spans="2:3" x14ac:dyDescent="0.3">
      <c r="B21" s="5"/>
    </row>
    <row r="22" spans="2:3" x14ac:dyDescent="0.3">
      <c r="B22" s="5"/>
    </row>
    <row r="23" spans="2:3" x14ac:dyDescent="0.3">
      <c r="B23" s="5"/>
    </row>
    <row r="24" spans="2:3" x14ac:dyDescent="0.3">
      <c r="B24" s="5"/>
      <c r="C24" s="2"/>
    </row>
    <row r="25" spans="2:3" x14ac:dyDescent="0.3">
      <c r="B25" s="5"/>
      <c r="C25" s="2"/>
    </row>
    <row r="27" spans="2:3" x14ac:dyDescent="0.3">
      <c r="B27" s="5"/>
      <c r="C27" s="6"/>
    </row>
  </sheetData>
  <mergeCells count="1">
    <mergeCell ref="F1:G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ColWidth="9.109375" defaultRowHeight="14.4" x14ac:dyDescent="0.3"/>
  <cols>
    <col min="1" max="1" width="10.6640625" style="12" customWidth="1"/>
    <col min="2" max="2" width="11.44140625" style="12" customWidth="1"/>
    <col min="3" max="3" width="14" style="12" customWidth="1"/>
    <col min="4" max="4" width="15.109375" style="12" customWidth="1"/>
    <col min="5" max="5" width="14.88671875" style="12" customWidth="1"/>
    <col min="6" max="6" width="9.109375" style="12" customWidth="1"/>
    <col min="7" max="16384" width="9.109375" style="12"/>
  </cols>
  <sheetData>
    <row r="1" spans="1:8" x14ac:dyDescent="0.3">
      <c r="A1" s="12" t="s">
        <v>9</v>
      </c>
      <c r="B1" s="11"/>
      <c r="F1" s="14" t="s">
        <v>6</v>
      </c>
      <c r="G1" s="14"/>
      <c r="H1" s="12" t="s">
        <v>7</v>
      </c>
    </row>
    <row r="2" spans="1:8" x14ac:dyDescent="0.3">
      <c r="B2" s="3" t="s">
        <v>0</v>
      </c>
      <c r="C2" s="3" t="s">
        <v>1</v>
      </c>
      <c r="D2" s="3" t="s">
        <v>3</v>
      </c>
      <c r="E2" s="3" t="s">
        <v>4</v>
      </c>
    </row>
    <row r="3" spans="1:8" x14ac:dyDescent="0.3">
      <c r="B3" s="7">
        <v>32</v>
      </c>
      <c r="C3" s="8">
        <v>0</v>
      </c>
      <c r="D3" s="2">
        <f t="shared" ref="D3:D6" si="0">100*C3/$C$14</f>
        <v>0</v>
      </c>
      <c r="E3" s="7">
        <v>100</v>
      </c>
    </row>
    <row r="4" spans="1:8" x14ac:dyDescent="0.3">
      <c r="B4" s="7">
        <v>16</v>
      </c>
      <c r="C4" s="8">
        <v>0</v>
      </c>
      <c r="D4" s="2">
        <f t="shared" si="0"/>
        <v>0</v>
      </c>
      <c r="E4" s="13">
        <f>E3-D4</f>
        <v>100</v>
      </c>
    </row>
    <row r="5" spans="1:8" x14ac:dyDescent="0.3">
      <c r="B5" s="7">
        <v>8</v>
      </c>
      <c r="C5" s="8">
        <v>0</v>
      </c>
      <c r="D5" s="2">
        <f t="shared" si="0"/>
        <v>0</v>
      </c>
      <c r="E5" s="13">
        <f t="shared" ref="E5:E13" si="1">E4-D5</f>
        <v>100</v>
      </c>
    </row>
    <row r="6" spans="1:8" x14ac:dyDescent="0.3">
      <c r="B6" s="7">
        <v>4</v>
      </c>
      <c r="C6" s="8">
        <v>4</v>
      </c>
      <c r="D6" s="2">
        <f t="shared" si="0"/>
        <v>0.4</v>
      </c>
      <c r="E6" s="13">
        <f t="shared" si="1"/>
        <v>99.6</v>
      </c>
    </row>
    <row r="7" spans="1:8" x14ac:dyDescent="0.3">
      <c r="B7" s="12">
        <v>2</v>
      </c>
      <c r="C7" s="9">
        <v>415</v>
      </c>
      <c r="D7" s="2">
        <f>100*C7/$C$14</f>
        <v>41.5</v>
      </c>
      <c r="E7" s="13">
        <f t="shared" si="1"/>
        <v>58.099999999999994</v>
      </c>
    </row>
    <row r="8" spans="1:8" x14ac:dyDescent="0.3">
      <c r="B8" s="12">
        <v>1</v>
      </c>
      <c r="C8" s="9">
        <v>579</v>
      </c>
      <c r="D8" s="2">
        <f t="shared" ref="D8:D13" si="2">100*C8/$C$14</f>
        <v>57.9</v>
      </c>
      <c r="E8" s="13">
        <f t="shared" si="1"/>
        <v>0.19999999999999574</v>
      </c>
    </row>
    <row r="9" spans="1:8" x14ac:dyDescent="0.3">
      <c r="B9" s="12">
        <v>0.5</v>
      </c>
      <c r="C9" s="9">
        <v>2</v>
      </c>
      <c r="D9" s="2">
        <f t="shared" si="2"/>
        <v>0.2</v>
      </c>
      <c r="E9" s="13">
        <f t="shared" si="1"/>
        <v>-4.2743586448068527E-15</v>
      </c>
    </row>
    <row r="10" spans="1:8" x14ac:dyDescent="0.3">
      <c r="B10" s="12">
        <v>0.25</v>
      </c>
      <c r="C10" s="9">
        <v>0</v>
      </c>
      <c r="D10" s="2">
        <f t="shared" si="2"/>
        <v>0</v>
      </c>
      <c r="E10" s="13">
        <f t="shared" si="1"/>
        <v>-4.2743586448068527E-15</v>
      </c>
    </row>
    <row r="11" spans="1:8" x14ac:dyDescent="0.3">
      <c r="B11" s="12">
        <v>0.125</v>
      </c>
      <c r="C11" s="9">
        <v>0</v>
      </c>
      <c r="D11" s="2">
        <f t="shared" si="2"/>
        <v>0</v>
      </c>
      <c r="E11" s="13">
        <f t="shared" si="1"/>
        <v>-4.2743586448068527E-15</v>
      </c>
    </row>
    <row r="12" spans="1:8" x14ac:dyDescent="0.3">
      <c r="B12" s="12">
        <v>6.3E-2</v>
      </c>
      <c r="C12" s="9">
        <v>0</v>
      </c>
      <c r="D12" s="2">
        <f t="shared" si="2"/>
        <v>0</v>
      </c>
      <c r="E12" s="13">
        <f t="shared" si="1"/>
        <v>-4.2743586448068527E-15</v>
      </c>
    </row>
    <row r="13" spans="1:8" x14ac:dyDescent="0.3">
      <c r="B13" s="3" t="s">
        <v>5</v>
      </c>
      <c r="C13" s="10">
        <v>0</v>
      </c>
      <c r="D13" s="4">
        <f t="shared" si="2"/>
        <v>0</v>
      </c>
      <c r="E13" s="13">
        <f t="shared" si="1"/>
        <v>-4.2743586448068527E-15</v>
      </c>
    </row>
    <row r="14" spans="1:8" x14ac:dyDescent="0.3">
      <c r="B14" s="12" t="s">
        <v>2</v>
      </c>
      <c r="C14" s="2">
        <f>SUM(C3:C13)</f>
        <v>1000</v>
      </c>
      <c r="D14" s="2">
        <f>SUM(D3:D13)</f>
        <v>100</v>
      </c>
    </row>
    <row r="21" spans="2:3" x14ac:dyDescent="0.3">
      <c r="B21" s="5"/>
    </row>
    <row r="22" spans="2:3" x14ac:dyDescent="0.3">
      <c r="B22" s="5"/>
    </row>
    <row r="23" spans="2:3" x14ac:dyDescent="0.3">
      <c r="B23" s="5"/>
    </row>
    <row r="24" spans="2:3" x14ac:dyDescent="0.3">
      <c r="B24" s="5"/>
      <c r="C24" s="2"/>
    </row>
    <row r="25" spans="2:3" x14ac:dyDescent="0.3">
      <c r="B25" s="5"/>
      <c r="C25" s="2"/>
    </row>
    <row r="27" spans="2:3" x14ac:dyDescent="0.3">
      <c r="B27" s="5"/>
      <c r="C27" s="6"/>
    </row>
  </sheetData>
  <mergeCells count="1">
    <mergeCell ref="F1:G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ColWidth="9.109375" defaultRowHeight="14.4" x14ac:dyDescent="0.3"/>
  <cols>
    <col min="1" max="1" width="10.6640625" style="12" customWidth="1"/>
    <col min="2" max="2" width="11.44140625" style="12" customWidth="1"/>
    <col min="3" max="3" width="14" style="12" customWidth="1"/>
    <col min="4" max="4" width="15.109375" style="12" customWidth="1"/>
    <col min="5" max="5" width="14.88671875" style="12" customWidth="1"/>
    <col min="6" max="6" width="9.109375" style="12" customWidth="1"/>
    <col min="7" max="16384" width="9.109375" style="12"/>
  </cols>
  <sheetData>
    <row r="1" spans="1:8" x14ac:dyDescent="0.3">
      <c r="A1" s="12" t="s">
        <v>10</v>
      </c>
      <c r="B1" s="11"/>
      <c r="F1" s="14" t="s">
        <v>6</v>
      </c>
      <c r="G1" s="14"/>
      <c r="H1" s="12" t="s">
        <v>7</v>
      </c>
    </row>
    <row r="2" spans="1:8" x14ac:dyDescent="0.3">
      <c r="B2" s="3" t="s">
        <v>0</v>
      </c>
      <c r="C2" s="3" t="s">
        <v>1</v>
      </c>
      <c r="D2" s="3" t="s">
        <v>3</v>
      </c>
      <c r="E2" s="3" t="s">
        <v>4</v>
      </c>
    </row>
    <row r="3" spans="1:8" x14ac:dyDescent="0.3">
      <c r="B3" s="7">
        <v>32</v>
      </c>
      <c r="C3" s="8">
        <v>0</v>
      </c>
      <c r="D3" s="2">
        <f t="shared" ref="D3:D6" si="0">100*C3/$C$14</f>
        <v>0</v>
      </c>
      <c r="E3" s="7">
        <v>100</v>
      </c>
    </row>
    <row r="4" spans="1:8" x14ac:dyDescent="0.3">
      <c r="B4" s="7">
        <v>16</v>
      </c>
      <c r="C4" s="8">
        <v>0</v>
      </c>
      <c r="D4" s="2">
        <f t="shared" si="0"/>
        <v>0</v>
      </c>
      <c r="E4" s="13">
        <f>E3-D4</f>
        <v>100</v>
      </c>
    </row>
    <row r="5" spans="1:8" x14ac:dyDescent="0.3">
      <c r="B5" s="7">
        <v>8</v>
      </c>
      <c r="C5" s="8">
        <v>0</v>
      </c>
      <c r="D5" s="2">
        <f t="shared" si="0"/>
        <v>0</v>
      </c>
      <c r="E5" s="13">
        <f t="shared" ref="E5:E13" si="1">E4-D5</f>
        <v>100</v>
      </c>
    </row>
    <row r="6" spans="1:8" x14ac:dyDescent="0.3">
      <c r="B6" s="7">
        <v>4</v>
      </c>
      <c r="C6" s="8">
        <v>0</v>
      </c>
      <c r="D6" s="2">
        <f t="shared" si="0"/>
        <v>0</v>
      </c>
      <c r="E6" s="13">
        <f t="shared" si="1"/>
        <v>100</v>
      </c>
    </row>
    <row r="7" spans="1:8" x14ac:dyDescent="0.3">
      <c r="B7" s="12">
        <v>2</v>
      </c>
      <c r="C7" s="9">
        <v>334</v>
      </c>
      <c r="D7" s="2">
        <f>100*C7/$C$14</f>
        <v>33.433433433433436</v>
      </c>
      <c r="E7" s="13">
        <f t="shared" si="1"/>
        <v>66.566566566566564</v>
      </c>
    </row>
    <row r="8" spans="1:8" x14ac:dyDescent="0.3">
      <c r="B8" s="12">
        <v>1</v>
      </c>
      <c r="C8" s="9">
        <v>659</v>
      </c>
      <c r="D8" s="2">
        <f t="shared" ref="D8:D13" si="2">100*C8/$C$14</f>
        <v>65.965965965965964</v>
      </c>
      <c r="E8" s="13">
        <f t="shared" si="1"/>
        <v>0.60060060060060039</v>
      </c>
    </row>
    <row r="9" spans="1:8" x14ac:dyDescent="0.3">
      <c r="B9" s="12">
        <v>0.5</v>
      </c>
      <c r="C9" s="9">
        <v>6</v>
      </c>
      <c r="D9" s="2">
        <f t="shared" si="2"/>
        <v>0.60060060060060061</v>
      </c>
      <c r="E9" s="13">
        <f t="shared" si="1"/>
        <v>0</v>
      </c>
    </row>
    <row r="10" spans="1:8" x14ac:dyDescent="0.3">
      <c r="B10" s="12">
        <v>0.25</v>
      </c>
      <c r="C10" s="9">
        <v>0</v>
      </c>
      <c r="D10" s="2">
        <f t="shared" si="2"/>
        <v>0</v>
      </c>
      <c r="E10" s="13">
        <f t="shared" si="1"/>
        <v>0</v>
      </c>
    </row>
    <row r="11" spans="1:8" x14ac:dyDescent="0.3">
      <c r="B11" s="12">
        <v>0.125</v>
      </c>
      <c r="C11" s="9">
        <v>0</v>
      </c>
      <c r="D11" s="2">
        <f t="shared" si="2"/>
        <v>0</v>
      </c>
      <c r="E11" s="13">
        <f t="shared" si="1"/>
        <v>0</v>
      </c>
    </row>
    <row r="12" spans="1:8" x14ac:dyDescent="0.3">
      <c r="B12" s="12">
        <v>6.3E-2</v>
      </c>
      <c r="C12" s="9">
        <v>0</v>
      </c>
      <c r="D12" s="2">
        <f t="shared" si="2"/>
        <v>0</v>
      </c>
      <c r="E12" s="13">
        <f t="shared" si="1"/>
        <v>0</v>
      </c>
    </row>
    <row r="13" spans="1:8" x14ac:dyDescent="0.3">
      <c r="B13" s="3" t="s">
        <v>5</v>
      </c>
      <c r="C13" s="10">
        <v>0</v>
      </c>
      <c r="D13" s="4">
        <f t="shared" si="2"/>
        <v>0</v>
      </c>
      <c r="E13" s="13">
        <f t="shared" si="1"/>
        <v>0</v>
      </c>
    </row>
    <row r="14" spans="1:8" x14ac:dyDescent="0.3">
      <c r="B14" s="12" t="s">
        <v>2</v>
      </c>
      <c r="C14" s="2">
        <f>SUM(C3:C13)</f>
        <v>999</v>
      </c>
      <c r="D14" s="2">
        <f>SUM(D3:D13)</f>
        <v>100</v>
      </c>
    </row>
    <row r="21" spans="2:3" x14ac:dyDescent="0.3">
      <c r="B21" s="5"/>
    </row>
    <row r="22" spans="2:3" x14ac:dyDescent="0.3">
      <c r="B22" s="5"/>
    </row>
    <row r="23" spans="2:3" x14ac:dyDescent="0.3">
      <c r="B23" s="5"/>
    </row>
    <row r="24" spans="2:3" x14ac:dyDescent="0.3">
      <c r="B24" s="5"/>
      <c r="C24" s="2"/>
    </row>
    <row r="25" spans="2:3" x14ac:dyDescent="0.3">
      <c r="B25" s="5"/>
      <c r="C25" s="2"/>
    </row>
    <row r="27" spans="2:3" x14ac:dyDescent="0.3">
      <c r="B27" s="5"/>
      <c r="C27" s="6"/>
    </row>
  </sheetData>
  <mergeCells count="1">
    <mergeCell ref="F1:G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ColWidth="9.109375" defaultRowHeight="14.4" x14ac:dyDescent="0.3"/>
  <cols>
    <col min="1" max="1" width="10.6640625" style="12" customWidth="1"/>
    <col min="2" max="2" width="11.44140625" style="12" customWidth="1"/>
    <col min="3" max="3" width="14" style="12" customWidth="1"/>
    <col min="4" max="4" width="15.109375" style="12" customWidth="1"/>
    <col min="5" max="5" width="14.88671875" style="12" customWidth="1"/>
    <col min="6" max="6" width="9.109375" style="12" customWidth="1"/>
    <col min="7" max="16384" width="9.109375" style="12"/>
  </cols>
  <sheetData>
    <row r="1" spans="1:8" x14ac:dyDescent="0.3">
      <c r="A1" s="12" t="s">
        <v>11</v>
      </c>
      <c r="B1" s="11"/>
      <c r="F1" s="14" t="s">
        <v>6</v>
      </c>
      <c r="G1" s="14"/>
      <c r="H1" s="12" t="s">
        <v>7</v>
      </c>
    </row>
    <row r="2" spans="1:8" x14ac:dyDescent="0.3">
      <c r="B2" s="3" t="s">
        <v>0</v>
      </c>
      <c r="C2" s="3" t="s">
        <v>1</v>
      </c>
      <c r="D2" s="3" t="s">
        <v>3</v>
      </c>
      <c r="E2" s="3" t="s">
        <v>4</v>
      </c>
    </row>
    <row r="3" spans="1:8" x14ac:dyDescent="0.3">
      <c r="B3" s="7">
        <v>32</v>
      </c>
      <c r="C3" s="8">
        <v>0</v>
      </c>
      <c r="D3" s="2">
        <f t="shared" ref="D3:D6" si="0">100*C3/$C$14</f>
        <v>0</v>
      </c>
      <c r="E3" s="7">
        <v>100</v>
      </c>
    </row>
    <row r="4" spans="1:8" x14ac:dyDescent="0.3">
      <c r="B4" s="7">
        <v>16</v>
      </c>
      <c r="C4" s="8">
        <v>0</v>
      </c>
      <c r="D4" s="2">
        <f t="shared" si="0"/>
        <v>0</v>
      </c>
      <c r="E4" s="13">
        <f>E3-D4</f>
        <v>100</v>
      </c>
    </row>
    <row r="5" spans="1:8" x14ac:dyDescent="0.3">
      <c r="B5" s="7">
        <v>8</v>
      </c>
      <c r="C5" s="8">
        <v>0</v>
      </c>
      <c r="D5" s="2">
        <f t="shared" si="0"/>
        <v>0</v>
      </c>
      <c r="E5" s="13">
        <f t="shared" ref="E5:E13" si="1">E4-D5</f>
        <v>100</v>
      </c>
    </row>
    <row r="6" spans="1:8" x14ac:dyDescent="0.3">
      <c r="B6" s="7">
        <v>4</v>
      </c>
      <c r="C6" s="8">
        <v>0</v>
      </c>
      <c r="D6" s="2">
        <f t="shared" si="0"/>
        <v>0</v>
      </c>
      <c r="E6" s="13">
        <f t="shared" si="1"/>
        <v>100</v>
      </c>
    </row>
    <row r="7" spans="1:8" x14ac:dyDescent="0.3">
      <c r="B7" s="12">
        <v>2</v>
      </c>
      <c r="C7" s="9">
        <v>358</v>
      </c>
      <c r="D7" s="2">
        <f>100*C7/$C$14</f>
        <v>35.799999999999997</v>
      </c>
      <c r="E7" s="13">
        <f t="shared" si="1"/>
        <v>64.2</v>
      </c>
    </row>
    <row r="8" spans="1:8" x14ac:dyDescent="0.3">
      <c r="B8" s="12">
        <v>1</v>
      </c>
      <c r="C8" s="9">
        <v>620</v>
      </c>
      <c r="D8" s="2">
        <f t="shared" ref="D8:D13" si="2">100*C8/$C$14</f>
        <v>62</v>
      </c>
      <c r="E8" s="13">
        <f t="shared" si="1"/>
        <v>2.2000000000000028</v>
      </c>
    </row>
    <row r="9" spans="1:8" x14ac:dyDescent="0.3">
      <c r="B9" s="12">
        <v>0.5</v>
      </c>
      <c r="C9" s="9">
        <v>21</v>
      </c>
      <c r="D9" s="2">
        <f t="shared" si="2"/>
        <v>2.1</v>
      </c>
      <c r="E9" s="13">
        <f t="shared" si="1"/>
        <v>0.10000000000000275</v>
      </c>
    </row>
    <row r="10" spans="1:8" x14ac:dyDescent="0.3">
      <c r="B10" s="12">
        <v>0.25</v>
      </c>
      <c r="C10" s="9">
        <v>1</v>
      </c>
      <c r="D10" s="2">
        <f t="shared" si="2"/>
        <v>0.1</v>
      </c>
      <c r="E10" s="13">
        <f t="shared" si="1"/>
        <v>2.7478019859472624E-15</v>
      </c>
    </row>
    <row r="11" spans="1:8" x14ac:dyDescent="0.3">
      <c r="B11" s="12">
        <v>0.125</v>
      </c>
      <c r="C11" s="9">
        <v>0</v>
      </c>
      <c r="D11" s="2">
        <f t="shared" si="2"/>
        <v>0</v>
      </c>
      <c r="E11" s="13">
        <f t="shared" si="1"/>
        <v>2.7478019859472624E-15</v>
      </c>
    </row>
    <row r="12" spans="1:8" x14ac:dyDescent="0.3">
      <c r="B12" s="12">
        <v>6.3E-2</v>
      </c>
      <c r="C12" s="9">
        <v>0</v>
      </c>
      <c r="D12" s="2">
        <f t="shared" si="2"/>
        <v>0</v>
      </c>
      <c r="E12" s="13">
        <f t="shared" si="1"/>
        <v>2.7478019859472624E-15</v>
      </c>
    </row>
    <row r="13" spans="1:8" x14ac:dyDescent="0.3">
      <c r="B13" s="3" t="s">
        <v>5</v>
      </c>
      <c r="C13" s="10">
        <v>0</v>
      </c>
      <c r="D13" s="4">
        <f t="shared" si="2"/>
        <v>0</v>
      </c>
      <c r="E13" s="13">
        <f t="shared" si="1"/>
        <v>2.7478019859472624E-15</v>
      </c>
    </row>
    <row r="14" spans="1:8" x14ac:dyDescent="0.3">
      <c r="B14" s="12" t="s">
        <v>2</v>
      </c>
      <c r="C14" s="2">
        <f>SUM(C3:C13)</f>
        <v>1000</v>
      </c>
      <c r="D14" s="2">
        <f>SUM(D3:D13)</f>
        <v>99.999999999999986</v>
      </c>
    </row>
    <row r="21" spans="2:3" x14ac:dyDescent="0.3">
      <c r="B21" s="5"/>
    </row>
    <row r="22" spans="2:3" x14ac:dyDescent="0.3">
      <c r="B22" s="5"/>
    </row>
    <row r="23" spans="2:3" x14ac:dyDescent="0.3">
      <c r="B23" s="5"/>
    </row>
    <row r="24" spans="2:3" x14ac:dyDescent="0.3">
      <c r="B24" s="5"/>
      <c r="C24" s="2"/>
    </row>
    <row r="25" spans="2:3" x14ac:dyDescent="0.3">
      <c r="B25" s="5"/>
      <c r="C25" s="2"/>
    </row>
    <row r="27" spans="2:3" x14ac:dyDescent="0.3">
      <c r="B27" s="5"/>
      <c r="C27" s="6"/>
    </row>
  </sheetData>
  <mergeCells count="1">
    <mergeCell ref="F1:G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ColWidth="9.109375" defaultRowHeight="14.4" x14ac:dyDescent="0.3"/>
  <cols>
    <col min="1" max="1" width="10.6640625" style="12" customWidth="1"/>
    <col min="2" max="2" width="11.44140625" style="12" customWidth="1"/>
    <col min="3" max="3" width="14" style="12" customWidth="1"/>
    <col min="4" max="4" width="15.109375" style="12" customWidth="1"/>
    <col min="5" max="5" width="14.88671875" style="12" customWidth="1"/>
    <col min="6" max="6" width="9.109375" style="12" customWidth="1"/>
    <col min="7" max="16384" width="9.109375" style="12"/>
  </cols>
  <sheetData>
    <row r="1" spans="1:8" x14ac:dyDescent="0.3">
      <c r="A1" s="12" t="s">
        <v>12</v>
      </c>
      <c r="B1" s="11"/>
      <c r="F1" s="14" t="s">
        <v>6</v>
      </c>
      <c r="G1" s="14"/>
      <c r="H1" s="12" t="s">
        <v>7</v>
      </c>
    </row>
    <row r="2" spans="1:8" x14ac:dyDescent="0.3">
      <c r="B2" s="3" t="s">
        <v>0</v>
      </c>
      <c r="C2" s="3" t="s">
        <v>1</v>
      </c>
      <c r="D2" s="3" t="s">
        <v>3</v>
      </c>
      <c r="E2" s="3" t="s">
        <v>4</v>
      </c>
    </row>
    <row r="3" spans="1:8" x14ac:dyDescent="0.3">
      <c r="B3" s="7">
        <v>32</v>
      </c>
      <c r="C3" s="8">
        <v>0</v>
      </c>
      <c r="D3" s="2">
        <f t="shared" ref="D3:D6" si="0">100*C3/$C$14</f>
        <v>0</v>
      </c>
      <c r="E3" s="7">
        <v>100</v>
      </c>
    </row>
    <row r="4" spans="1:8" x14ac:dyDescent="0.3">
      <c r="B4" s="7">
        <v>16</v>
      </c>
      <c r="C4" s="8">
        <v>0</v>
      </c>
      <c r="D4" s="2">
        <f t="shared" si="0"/>
        <v>0</v>
      </c>
      <c r="E4" s="13">
        <f>E3-D4</f>
        <v>100</v>
      </c>
    </row>
    <row r="5" spans="1:8" x14ac:dyDescent="0.3">
      <c r="B5" s="7">
        <v>8</v>
      </c>
      <c r="C5" s="8">
        <v>0</v>
      </c>
      <c r="D5" s="2">
        <f t="shared" si="0"/>
        <v>0</v>
      </c>
      <c r="E5" s="13">
        <f t="shared" ref="E5:E13" si="1">E4-D5</f>
        <v>100</v>
      </c>
    </row>
    <row r="6" spans="1:8" x14ac:dyDescent="0.3">
      <c r="B6" s="7">
        <v>4</v>
      </c>
      <c r="C6" s="8">
        <v>16</v>
      </c>
      <c r="D6" s="2">
        <f t="shared" si="0"/>
        <v>1.6016016016016017</v>
      </c>
      <c r="E6" s="13">
        <f t="shared" si="1"/>
        <v>98.398398398398399</v>
      </c>
    </row>
    <row r="7" spans="1:8" x14ac:dyDescent="0.3">
      <c r="B7" s="12">
        <v>2</v>
      </c>
      <c r="C7" s="9">
        <v>486</v>
      </c>
      <c r="D7" s="2">
        <f>100*C7/$C$14</f>
        <v>48.648648648648646</v>
      </c>
      <c r="E7" s="13">
        <f t="shared" si="1"/>
        <v>49.749749749749753</v>
      </c>
    </row>
    <row r="8" spans="1:8" x14ac:dyDescent="0.3">
      <c r="B8" s="12">
        <v>1</v>
      </c>
      <c r="C8" s="9">
        <v>493</v>
      </c>
      <c r="D8" s="2">
        <f t="shared" ref="D8:D13" si="2">100*C8/$C$14</f>
        <v>49.349349349349346</v>
      </c>
      <c r="E8" s="13">
        <f t="shared" si="1"/>
        <v>0.40040040040040736</v>
      </c>
    </row>
    <row r="9" spans="1:8" x14ac:dyDescent="0.3">
      <c r="B9" s="12">
        <v>0.5</v>
      </c>
      <c r="C9" s="9">
        <v>4</v>
      </c>
      <c r="D9" s="2">
        <f t="shared" si="2"/>
        <v>0.40040040040040042</v>
      </c>
      <c r="E9" s="13">
        <f t="shared" si="1"/>
        <v>6.9388939039072284E-15</v>
      </c>
    </row>
    <row r="10" spans="1:8" x14ac:dyDescent="0.3">
      <c r="B10" s="12">
        <v>0.25</v>
      </c>
      <c r="C10" s="9">
        <v>0</v>
      </c>
      <c r="D10" s="2">
        <f t="shared" si="2"/>
        <v>0</v>
      </c>
      <c r="E10" s="13">
        <f t="shared" si="1"/>
        <v>6.9388939039072284E-15</v>
      </c>
    </row>
    <row r="11" spans="1:8" x14ac:dyDescent="0.3">
      <c r="B11" s="12">
        <v>0.125</v>
      </c>
      <c r="C11" s="9">
        <v>0</v>
      </c>
      <c r="D11" s="2">
        <f t="shared" si="2"/>
        <v>0</v>
      </c>
      <c r="E11" s="13">
        <f t="shared" si="1"/>
        <v>6.9388939039072284E-15</v>
      </c>
    </row>
    <row r="12" spans="1:8" x14ac:dyDescent="0.3">
      <c r="B12" s="12">
        <v>6.3E-2</v>
      </c>
      <c r="C12" s="9">
        <v>0</v>
      </c>
      <c r="D12" s="2">
        <f t="shared" si="2"/>
        <v>0</v>
      </c>
      <c r="E12" s="13">
        <f t="shared" si="1"/>
        <v>6.9388939039072284E-15</v>
      </c>
    </row>
    <row r="13" spans="1:8" x14ac:dyDescent="0.3">
      <c r="B13" s="3" t="s">
        <v>5</v>
      </c>
      <c r="C13" s="10">
        <v>0</v>
      </c>
      <c r="D13" s="4">
        <f t="shared" si="2"/>
        <v>0</v>
      </c>
      <c r="E13" s="13">
        <f t="shared" si="1"/>
        <v>6.9388939039072284E-15</v>
      </c>
    </row>
    <row r="14" spans="1:8" x14ac:dyDescent="0.3">
      <c r="B14" s="12" t="s">
        <v>2</v>
      </c>
      <c r="C14" s="2">
        <f>SUM(C3:C13)</f>
        <v>999</v>
      </c>
      <c r="D14" s="2">
        <f>SUM(D3:D13)</f>
        <v>100</v>
      </c>
    </row>
    <row r="21" spans="2:3" x14ac:dyDescent="0.3">
      <c r="B21" s="5"/>
    </row>
    <row r="22" spans="2:3" x14ac:dyDescent="0.3">
      <c r="B22" s="5"/>
    </row>
    <row r="23" spans="2:3" x14ac:dyDescent="0.3">
      <c r="B23" s="5"/>
    </row>
    <row r="24" spans="2:3" x14ac:dyDescent="0.3">
      <c r="B24" s="5"/>
      <c r="C24" s="2"/>
    </row>
    <row r="25" spans="2:3" x14ac:dyDescent="0.3">
      <c r="B25" s="5"/>
      <c r="C25" s="2"/>
    </row>
    <row r="27" spans="2:3" x14ac:dyDescent="0.3">
      <c r="B27" s="5"/>
      <c r="C27" s="6"/>
    </row>
  </sheetData>
  <mergeCells count="1">
    <mergeCell ref="F1:G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ColWidth="9.109375" defaultRowHeight="14.4" x14ac:dyDescent="0.3"/>
  <cols>
    <col min="1" max="1" width="10.6640625" style="12" customWidth="1"/>
    <col min="2" max="2" width="11.44140625" style="12" customWidth="1"/>
    <col min="3" max="3" width="14" style="12" customWidth="1"/>
    <col min="4" max="4" width="15.109375" style="12" customWidth="1"/>
    <col min="5" max="5" width="14.88671875" style="12" customWidth="1"/>
    <col min="6" max="6" width="9.109375" style="12" customWidth="1"/>
    <col min="7" max="16384" width="9.109375" style="12"/>
  </cols>
  <sheetData>
    <row r="1" spans="1:8" x14ac:dyDescent="0.3">
      <c r="A1" s="12" t="s">
        <v>13</v>
      </c>
      <c r="B1" s="11"/>
      <c r="F1" s="14" t="s">
        <v>6</v>
      </c>
      <c r="G1" s="14"/>
      <c r="H1" s="12" t="s">
        <v>7</v>
      </c>
    </row>
    <row r="2" spans="1:8" x14ac:dyDescent="0.3">
      <c r="B2" s="3" t="s">
        <v>0</v>
      </c>
      <c r="C2" s="3" t="s">
        <v>1</v>
      </c>
      <c r="D2" s="3" t="s">
        <v>3</v>
      </c>
      <c r="E2" s="3" t="s">
        <v>4</v>
      </c>
    </row>
    <row r="3" spans="1:8" x14ac:dyDescent="0.3">
      <c r="B3" s="7">
        <v>32</v>
      </c>
      <c r="C3" s="8">
        <v>0</v>
      </c>
      <c r="D3" s="2">
        <f t="shared" ref="D3:D6" si="0">100*C3/$C$14</f>
        <v>0</v>
      </c>
      <c r="E3" s="7">
        <v>100</v>
      </c>
    </row>
    <row r="4" spans="1:8" x14ac:dyDescent="0.3">
      <c r="B4" s="7">
        <v>16</v>
      </c>
      <c r="C4" s="8">
        <v>0</v>
      </c>
      <c r="D4" s="2">
        <f t="shared" si="0"/>
        <v>0</v>
      </c>
      <c r="E4" s="13">
        <f>E3-D4</f>
        <v>100</v>
      </c>
    </row>
    <row r="5" spans="1:8" x14ac:dyDescent="0.3">
      <c r="B5" s="7">
        <v>8</v>
      </c>
      <c r="C5" s="8">
        <v>0</v>
      </c>
      <c r="D5" s="2">
        <f t="shared" si="0"/>
        <v>0</v>
      </c>
      <c r="E5" s="13">
        <f t="shared" ref="E5:E13" si="1">E4-D5</f>
        <v>100</v>
      </c>
    </row>
    <row r="6" spans="1:8" x14ac:dyDescent="0.3">
      <c r="B6" s="7">
        <v>4</v>
      </c>
      <c r="C6" s="8">
        <v>0</v>
      </c>
      <c r="D6" s="2">
        <f t="shared" si="0"/>
        <v>0</v>
      </c>
      <c r="E6" s="13">
        <f t="shared" si="1"/>
        <v>100</v>
      </c>
    </row>
    <row r="7" spans="1:8" x14ac:dyDescent="0.3">
      <c r="B7" s="12">
        <v>2</v>
      </c>
      <c r="C7" s="9">
        <v>380</v>
      </c>
      <c r="D7" s="2">
        <f>100*C7/$C$14</f>
        <v>38.038038038038039</v>
      </c>
      <c r="E7" s="13">
        <f t="shared" si="1"/>
        <v>61.961961961961961</v>
      </c>
    </row>
    <row r="8" spans="1:8" x14ac:dyDescent="0.3">
      <c r="B8" s="12">
        <v>1</v>
      </c>
      <c r="C8" s="9">
        <v>617</v>
      </c>
      <c r="D8" s="2">
        <f t="shared" ref="D8:D13" si="2">100*C8/$C$14</f>
        <v>61.761761761761761</v>
      </c>
      <c r="E8" s="13">
        <f t="shared" si="1"/>
        <v>0.20020020020020013</v>
      </c>
    </row>
    <row r="9" spans="1:8" x14ac:dyDescent="0.3">
      <c r="B9" s="12">
        <v>0.5</v>
      </c>
      <c r="C9" s="9">
        <v>2</v>
      </c>
      <c r="D9" s="2">
        <f t="shared" si="2"/>
        <v>0.20020020020020021</v>
      </c>
      <c r="E9" s="13">
        <f t="shared" si="1"/>
        <v>0</v>
      </c>
    </row>
    <row r="10" spans="1:8" x14ac:dyDescent="0.3">
      <c r="B10" s="12">
        <v>0.25</v>
      </c>
      <c r="C10" s="9">
        <v>0</v>
      </c>
      <c r="D10" s="2">
        <f t="shared" si="2"/>
        <v>0</v>
      </c>
      <c r="E10" s="13">
        <f t="shared" si="1"/>
        <v>0</v>
      </c>
    </row>
    <row r="11" spans="1:8" x14ac:dyDescent="0.3">
      <c r="B11" s="12">
        <v>0.125</v>
      </c>
      <c r="C11" s="9">
        <v>0</v>
      </c>
      <c r="D11" s="2">
        <f t="shared" si="2"/>
        <v>0</v>
      </c>
      <c r="E11" s="13">
        <f t="shared" si="1"/>
        <v>0</v>
      </c>
    </row>
    <row r="12" spans="1:8" x14ac:dyDescent="0.3">
      <c r="B12" s="12">
        <v>6.3E-2</v>
      </c>
      <c r="C12" s="9">
        <v>0</v>
      </c>
      <c r="D12" s="2">
        <f t="shared" si="2"/>
        <v>0</v>
      </c>
      <c r="E12" s="13">
        <f t="shared" si="1"/>
        <v>0</v>
      </c>
    </row>
    <row r="13" spans="1:8" x14ac:dyDescent="0.3">
      <c r="B13" s="3" t="s">
        <v>5</v>
      </c>
      <c r="C13" s="10">
        <v>0</v>
      </c>
      <c r="D13" s="4">
        <f t="shared" si="2"/>
        <v>0</v>
      </c>
      <c r="E13" s="13">
        <f t="shared" si="1"/>
        <v>0</v>
      </c>
    </row>
    <row r="14" spans="1:8" x14ac:dyDescent="0.3">
      <c r="B14" s="12" t="s">
        <v>2</v>
      </c>
      <c r="C14" s="2">
        <f>SUM(C3:C13)</f>
        <v>999</v>
      </c>
      <c r="D14" s="2">
        <f>SUM(D3:D13)</f>
        <v>100</v>
      </c>
    </row>
    <row r="21" spans="2:3" x14ac:dyDescent="0.3">
      <c r="B21" s="5"/>
    </row>
    <row r="22" spans="2:3" x14ac:dyDescent="0.3">
      <c r="B22" s="5"/>
    </row>
    <row r="23" spans="2:3" x14ac:dyDescent="0.3">
      <c r="B23" s="5"/>
    </row>
    <row r="24" spans="2:3" x14ac:dyDescent="0.3">
      <c r="B24" s="5"/>
      <c r="C24" s="2"/>
    </row>
    <row r="25" spans="2:3" x14ac:dyDescent="0.3">
      <c r="B25" s="5"/>
      <c r="C25" s="2"/>
    </row>
    <row r="27" spans="2:3" x14ac:dyDescent="0.3">
      <c r="B27" s="5"/>
      <c r="C27" s="6"/>
    </row>
  </sheetData>
  <mergeCells count="1">
    <mergeCell ref="F1:G1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8F243F59377E46BD89612DC8FBCC6B" ma:contentTypeVersion="11" ma:contentTypeDescription="Vytvoří nový dokument" ma:contentTypeScope="" ma:versionID="7ce129e40428ed481e321ad6f23bd80b">
  <xsd:schema xmlns:xsd="http://www.w3.org/2001/XMLSchema" xmlns:xs="http://www.w3.org/2001/XMLSchema" xmlns:p="http://schemas.microsoft.com/office/2006/metadata/properties" xmlns:ns2="bbbef58b-0e1b-4da6-84ac-d9d66ea823a9" xmlns:ns3="4ab2d6d7-e07f-45c6-9656-09fe14d9cb4b" targetNamespace="http://schemas.microsoft.com/office/2006/metadata/properties" ma:root="true" ma:fieldsID="4e0150728330f8408f461a80d8dcab85" ns2:_="" ns3:_="">
    <xsd:import namespace="bbbef58b-0e1b-4da6-84ac-d9d66ea823a9"/>
    <xsd:import namespace="4ab2d6d7-e07f-45c6-9656-09fe14d9cb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ef58b-0e1b-4da6-84ac-d9d66ea82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107113-769a-4d15-b935-6d8bd9557b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2d6d7-e07f-45c6-9656-09fe14d9cb4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080912f-4bc8-432c-b3b9-5b2ce8da3537}" ma:internalName="TaxCatchAll" ma:showField="CatchAllData" ma:web="4ab2d6d7-e07f-45c6-9656-09fe14d9cb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bef58b-0e1b-4da6-84ac-d9d66ea823a9">
      <Terms xmlns="http://schemas.microsoft.com/office/infopath/2007/PartnerControls"/>
    </lcf76f155ced4ddcb4097134ff3c332f>
    <TaxCatchAll xmlns="4ab2d6d7-e07f-45c6-9656-09fe14d9cb4b" xsi:nil="true"/>
  </documentManagement>
</p:properties>
</file>

<file path=customXml/itemProps1.xml><?xml version="1.0" encoding="utf-8"?>
<ds:datastoreItem xmlns:ds="http://schemas.openxmlformats.org/officeDocument/2006/customXml" ds:itemID="{18259E6A-DE61-4458-BBE5-EDCC8B057CC3}"/>
</file>

<file path=customXml/itemProps2.xml><?xml version="1.0" encoding="utf-8"?>
<ds:datastoreItem xmlns:ds="http://schemas.openxmlformats.org/officeDocument/2006/customXml" ds:itemID="{70927B46-2399-4D63-AE2D-034C8AF24C8B}"/>
</file>

<file path=customXml/itemProps3.xml><?xml version="1.0" encoding="utf-8"?>
<ds:datastoreItem xmlns:ds="http://schemas.openxmlformats.org/officeDocument/2006/customXml" ds:itemID="{5DBE4EA1-C93A-4633-A4ED-CD9F089A5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N 100%</vt:lpstr>
      <vt:lpstr>N 80% R 20% </vt:lpstr>
      <vt:lpstr>N 60% R 40%  </vt:lpstr>
      <vt:lpstr>N 40% R 60%</vt:lpstr>
      <vt:lpstr>N 20% R 80%</vt:lpstr>
      <vt:lpstr>R 100%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</dc:creator>
  <cp:lastModifiedBy>mila</cp:lastModifiedBy>
  <cp:lastPrinted>2016-12-06T13:44:55Z</cp:lastPrinted>
  <dcterms:created xsi:type="dcterms:W3CDTF">2016-12-06T13:16:39Z</dcterms:created>
  <dcterms:modified xsi:type="dcterms:W3CDTF">2021-09-24T07:27:11Z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0x010100578F243F59377E46BD89612DC8FBCC6B</vt:lpwstr>
  </property>
  <property fmtid="{D5CDD505-2E9C-101B-9397-08002B2CF9AE}" pid="3" name="MediaServiceImageTags">
    <vt:lpwstr/>
  </property>
</Properties>
</file>